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pliweb\Web_Content\redistricting-senate\docs\census\"/>
    </mc:Choice>
  </mc:AlternateContent>
  <bookViews>
    <workbookView xWindow="1038" yWindow="330" windowWidth="15600" windowHeight="9198"/>
  </bookViews>
  <sheets>
    <sheet name="Example_Query_DataSegment1 Bloc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  <c r="E2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  <c r="D4" i="1"/>
  <c r="E4" i="1" s="1"/>
  <c r="D3" i="1"/>
  <c r="E3" i="1" s="1"/>
</calcChain>
</file>

<file path=xl/sharedStrings.xml><?xml version="1.0" encoding="utf-8"?>
<sst xmlns="http://schemas.openxmlformats.org/spreadsheetml/2006/main" count="96" uniqueCount="96">
  <si>
    <t>NAME</t>
  </si>
  <si>
    <t>State Senate District 1</t>
  </si>
  <si>
    <t>State Senate District 2</t>
  </si>
  <si>
    <t>State Senate District 3</t>
  </si>
  <si>
    <t>State Senate District 4</t>
  </si>
  <si>
    <t>State Senate District 5</t>
  </si>
  <si>
    <t>State Senate District 6</t>
  </si>
  <si>
    <t>State Senate District 7</t>
  </si>
  <si>
    <t>State Senate District 8</t>
  </si>
  <si>
    <t>State Senate District 9</t>
  </si>
  <si>
    <t>State Senate District 10</t>
  </si>
  <si>
    <t>State Senate District 11</t>
  </si>
  <si>
    <t>State Senate District 12</t>
  </si>
  <si>
    <t>State Senate District 13</t>
  </si>
  <si>
    <t>State Senate District 14</t>
  </si>
  <si>
    <t>State Senate District 15</t>
  </si>
  <si>
    <t>State Senate District 16</t>
  </si>
  <si>
    <t>State Senate District 17</t>
  </si>
  <si>
    <t>State Senate District 18</t>
  </si>
  <si>
    <t>State Senate District 19</t>
  </si>
  <si>
    <t>State Senate District 20</t>
  </si>
  <si>
    <t>State Senate District 21</t>
  </si>
  <si>
    <t>State Senate District 22</t>
  </si>
  <si>
    <t>State Senate District 23</t>
  </si>
  <si>
    <t>State Senate District 24</t>
  </si>
  <si>
    <t>State Senate District 25</t>
  </si>
  <si>
    <t>State Senate District 26</t>
  </si>
  <si>
    <t>State Senate District 27</t>
  </si>
  <si>
    <t>State Senate District 28</t>
  </si>
  <si>
    <t>State Senate District 29</t>
  </si>
  <si>
    <t>State Senate District 30</t>
  </si>
  <si>
    <t>State Senate District 31</t>
  </si>
  <si>
    <t>State Senate District 32</t>
  </si>
  <si>
    <t>State Senate District 33</t>
  </si>
  <si>
    <t>State Senate District 34</t>
  </si>
  <si>
    <t>State Senate District 35</t>
  </si>
  <si>
    <t>State Senate District 36</t>
  </si>
  <si>
    <t>State Senate District 37</t>
  </si>
  <si>
    <t>State Senate District 38</t>
  </si>
  <si>
    <t>State Senate District 39</t>
  </si>
  <si>
    <t>State Senate District 40</t>
  </si>
  <si>
    <t>State Senate District 41</t>
  </si>
  <si>
    <t>State Senate District 42</t>
  </si>
  <si>
    <t>State Senate District 43</t>
  </si>
  <si>
    <t>State Senate District 44</t>
  </si>
  <si>
    <t>State Senate District 45</t>
  </si>
  <si>
    <t>State Senate District 46</t>
  </si>
  <si>
    <t>Dev.</t>
  </si>
  <si>
    <t>%Dev</t>
  </si>
  <si>
    <t>Population</t>
  </si>
  <si>
    <t>Senator Alexander</t>
  </si>
  <si>
    <t>Senator Rice</t>
  </si>
  <si>
    <t>Senator Cash</t>
  </si>
  <si>
    <t>Senator Gambrell</t>
  </si>
  <si>
    <t>Senator Corbin</t>
  </si>
  <si>
    <t>Senator Loftis</t>
  </si>
  <si>
    <t>Senator Allen</t>
  </si>
  <si>
    <t>Senator Turner</t>
  </si>
  <si>
    <t>Senator Verdin</t>
  </si>
  <si>
    <t>Senator Garrett</t>
  </si>
  <si>
    <t>Senator Kimbrell</t>
  </si>
  <si>
    <t>Senator Talley</t>
  </si>
  <si>
    <t>Senator Martin</t>
  </si>
  <si>
    <t>Senator Peeler</t>
  </si>
  <si>
    <t>Senator Climer</t>
  </si>
  <si>
    <t>Senator M. Johnson</t>
  </si>
  <si>
    <t>Senator Fanning</t>
  </si>
  <si>
    <t>Senator Cromer</t>
  </si>
  <si>
    <t>Senator Scott</t>
  </si>
  <si>
    <t>Senator Harpootlian</t>
  </si>
  <si>
    <t>Senator Jackson</t>
  </si>
  <si>
    <t>Senator McLeod</t>
  </si>
  <si>
    <t>Senator Shealy</t>
  </si>
  <si>
    <t>Senator Young</t>
  </si>
  <si>
    <t>Senator Massey</t>
  </si>
  <si>
    <t>Senator Setzler</t>
  </si>
  <si>
    <t>Senator Gustafson</t>
  </si>
  <si>
    <t>Senator Hembree</t>
  </si>
  <si>
    <t>Senator Malloy</t>
  </si>
  <si>
    <t>Senator Williams</t>
  </si>
  <si>
    <t>Senator Leatherman</t>
  </si>
  <si>
    <t>Senator Rankin</t>
  </si>
  <si>
    <t>Senator Goldfinch</t>
  </si>
  <si>
    <t>Senator McElveen</t>
  </si>
  <si>
    <t>Senator K. Johnson</t>
  </si>
  <si>
    <t>Senator Grooms</t>
  </si>
  <si>
    <t>Senator Bennett</t>
  </si>
  <si>
    <t>Senator Stephens</t>
  </si>
  <si>
    <t>Senator Hutto</t>
  </si>
  <si>
    <t>Senator Senn</t>
  </si>
  <si>
    <t>Senator Kimpson</t>
  </si>
  <si>
    <t>Senator Campsen</t>
  </si>
  <si>
    <t>Senator Adams</t>
  </si>
  <si>
    <t>Senator Bright-Matthews</t>
  </si>
  <si>
    <t>Senator Davis</t>
  </si>
  <si>
    <t>Senator Sabb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</si>
</sst>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locked="0"/>
    </xf>
    <xf numFmtId="3" fontId="4" fillId="2" borderId="1" xfId="0" applyNumberFormat="1" applyFont="1" applyFill="1" applyBorder="1" applyAlignment="1" applyProtection="1">
      <alignment horizontal="center" vertical="center"/>
      <protection locked="0"/>
    </xf>
    <xf numFmtId="3" fontId="1" fillId="2" borderId="1" xfId="0" applyNumberFormat="1" applyFont="1" applyFill="1" applyBorder="1" applyAlignment="1" applyProtection="1">
      <alignment horizontal="center" vertical="center"/>
      <protection locked="0"/>
    </xf>
    <xf numFmtId="1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3" fontId="3" fillId="4" borderId="3" xfId="0" applyNumberFormat="1" applyFont="1" applyFill="1" applyBorder="1" applyAlignment="1" applyProtection="1">
      <alignment horizontal="right" vertical="center" wrapText="1"/>
      <protection locked="0"/>
    </xf>
    <xf numFmtId="10" fontId="3" fillId="4" borderId="3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Protection="1">
      <protection locked="0"/>
    </xf>
    <xf numFmtId="10" fontId="0" fillId="0" borderId="0" xfId="0" applyNumberFormat="1" applyProtection="1"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topLeftCell="A10" workbookViewId="0">
      <selection activeCell="B34" sqref="B34"/>
    </sheetView>
  </sheetViews>
  <sheetFormatPr defaultColWidth="9.15625" defaultRowHeight="13" customHeight="1" x14ac:dyDescent="0.55000000000000004"/>
  <cols>
    <col min="1" max="1" width="23.41796875" style="5" customWidth="1"/>
    <col min="2" max="2" width="19.15625" style="5" customWidth="1"/>
    <col min="3" max="3" width="10.68359375" style="9" bestFit="1" customWidth="1"/>
    <col min="4" max="4" width="7.26171875" style="9" bestFit="1" customWidth="1"/>
    <col min="5" max="5" width="7.83984375" style="10" bestFit="1" customWidth="1"/>
    <col min="6" max="16384" width="9.15625" style="5"/>
  </cols>
  <sheetData>
    <row r="1" spans="1:5" ht="13" customHeight="1" x14ac:dyDescent="0.55000000000000004">
      <c r="A1" s="1" t="s">
        <v>0</v>
      </c>
      <c r="B1" s="1"/>
      <c r="C1" s="2" t="s">
        <v>49</v>
      </c>
      <c r="D1" s="3" t="s">
        <v>47</v>
      </c>
      <c r="E1" s="4" t="s">
        <v>48</v>
      </c>
    </row>
    <row r="2" spans="1:5" ht="13" customHeight="1" x14ac:dyDescent="0.55000000000000004">
      <c r="A2" s="6" t="s">
        <v>1</v>
      </c>
      <c r="B2" s="11" t="s">
        <v>50</v>
      </c>
      <c r="C2" s="7">
        <v>105694</v>
      </c>
      <c r="D2" s="7">
        <f>C2-111270</f>
        <v>-5576</v>
      </c>
      <c r="E2" s="8">
        <f>D2/111270</f>
        <v>-5.0112339354722743E-2</v>
      </c>
    </row>
    <row r="3" spans="1:5" ht="13" customHeight="1" x14ac:dyDescent="0.55000000000000004">
      <c r="A3" s="6" t="s">
        <v>2</v>
      </c>
      <c r="B3" s="11" t="s">
        <v>51</v>
      </c>
      <c r="C3" s="7">
        <v>104317</v>
      </c>
      <c r="D3" s="7">
        <f t="shared" ref="D3:D10" si="0">C3-111270</f>
        <v>-6953</v>
      </c>
      <c r="E3" s="8">
        <f t="shared" ref="E3:E10" si="1">D3/111270</f>
        <v>-6.2487642670980496E-2</v>
      </c>
    </row>
    <row r="4" spans="1:5" ht="13" customHeight="1" x14ac:dyDescent="0.55000000000000004">
      <c r="A4" s="6" t="s">
        <v>3</v>
      </c>
      <c r="B4" s="11" t="s">
        <v>52</v>
      </c>
      <c r="C4" s="7">
        <v>116785</v>
      </c>
      <c r="D4" s="7">
        <f t="shared" si="0"/>
        <v>5515</v>
      </c>
      <c r="E4" s="8">
        <f t="shared" si="1"/>
        <v>4.9564123303675746E-2</v>
      </c>
    </row>
    <row r="5" spans="1:5" ht="13" customHeight="1" x14ac:dyDescent="0.55000000000000004">
      <c r="A5" s="6" t="s">
        <v>4</v>
      </c>
      <c r="B5" s="11" t="s">
        <v>53</v>
      </c>
      <c r="C5" s="7">
        <v>100814</v>
      </c>
      <c r="D5" s="7">
        <f t="shared" si="0"/>
        <v>-10456</v>
      </c>
      <c r="E5" s="8">
        <f t="shared" si="1"/>
        <v>-9.3969623438482974E-2</v>
      </c>
    </row>
    <row r="6" spans="1:5" ht="13" customHeight="1" x14ac:dyDescent="0.55000000000000004">
      <c r="A6" s="6" t="s">
        <v>5</v>
      </c>
      <c r="B6" s="11" t="s">
        <v>54</v>
      </c>
      <c r="C6" s="7">
        <v>117600</v>
      </c>
      <c r="D6" s="7">
        <f t="shared" si="0"/>
        <v>6330</v>
      </c>
      <c r="E6" s="8">
        <f t="shared" si="1"/>
        <v>5.6888649231598816E-2</v>
      </c>
    </row>
    <row r="7" spans="1:5" ht="13" customHeight="1" x14ac:dyDescent="0.55000000000000004">
      <c r="A7" s="6" t="s">
        <v>6</v>
      </c>
      <c r="B7" s="11" t="s">
        <v>55</v>
      </c>
      <c r="C7" s="7">
        <v>109850</v>
      </c>
      <c r="D7" s="7">
        <f t="shared" si="0"/>
        <v>-1420</v>
      </c>
      <c r="E7" s="8">
        <f t="shared" si="1"/>
        <v>-1.2761750696503999E-2</v>
      </c>
    </row>
    <row r="8" spans="1:5" ht="13" customHeight="1" x14ac:dyDescent="0.55000000000000004">
      <c r="A8" s="6" t="s">
        <v>7</v>
      </c>
      <c r="B8" s="11" t="s">
        <v>56</v>
      </c>
      <c r="C8" s="7">
        <v>108442</v>
      </c>
      <c r="D8" s="7">
        <f t="shared" si="0"/>
        <v>-2828</v>
      </c>
      <c r="E8" s="8">
        <f t="shared" si="1"/>
        <v>-2.541565561247416E-2</v>
      </c>
    </row>
    <row r="9" spans="1:5" ht="13" customHeight="1" x14ac:dyDescent="0.55000000000000004">
      <c r="A9" s="6" t="s">
        <v>8</v>
      </c>
      <c r="B9" s="11" t="s">
        <v>57</v>
      </c>
      <c r="C9" s="7">
        <v>122165</v>
      </c>
      <c r="D9" s="7">
        <f t="shared" si="0"/>
        <v>10895</v>
      </c>
      <c r="E9" s="8">
        <f t="shared" si="1"/>
        <v>9.791498157634583E-2</v>
      </c>
    </row>
    <row r="10" spans="1:5" ht="13" customHeight="1" x14ac:dyDescent="0.55000000000000004">
      <c r="A10" s="6" t="s">
        <v>9</v>
      </c>
      <c r="B10" s="11" t="s">
        <v>58</v>
      </c>
      <c r="C10" s="7">
        <v>106121</v>
      </c>
      <c r="D10" s="7">
        <f t="shared" si="0"/>
        <v>-5149</v>
      </c>
      <c r="E10" s="8">
        <f t="shared" si="1"/>
        <v>-4.6274826997393728E-2</v>
      </c>
    </row>
    <row r="11" spans="1:5" ht="13" customHeight="1" x14ac:dyDescent="0.55000000000000004">
      <c r="A11" s="6" t="s">
        <v>10</v>
      </c>
      <c r="B11" s="11" t="s">
        <v>59</v>
      </c>
      <c r="C11" s="7">
        <v>93755</v>
      </c>
      <c r="D11" s="7">
        <f t="shared" ref="D11:D18" si="2">C11-111270</f>
        <v>-17515</v>
      </c>
      <c r="E11" s="8">
        <f t="shared" ref="E11:E18" si="3">D11/111270</f>
        <v>-0.15740990383751235</v>
      </c>
    </row>
    <row r="12" spans="1:5" ht="13" customHeight="1" x14ac:dyDescent="0.55000000000000004">
      <c r="A12" s="6" t="s">
        <v>11</v>
      </c>
      <c r="B12" s="11" t="s">
        <v>60</v>
      </c>
      <c r="C12" s="7">
        <v>116427</v>
      </c>
      <c r="D12" s="7">
        <f t="shared" si="2"/>
        <v>5157</v>
      </c>
      <c r="E12" s="8">
        <f t="shared" si="3"/>
        <v>4.6346724184416287E-2</v>
      </c>
    </row>
    <row r="13" spans="1:5" ht="13" customHeight="1" x14ac:dyDescent="0.55000000000000004">
      <c r="A13" s="6" t="s">
        <v>12</v>
      </c>
      <c r="B13" s="11" t="s">
        <v>61</v>
      </c>
      <c r="C13" s="7">
        <v>129849</v>
      </c>
      <c r="D13" s="7">
        <f t="shared" si="2"/>
        <v>18579</v>
      </c>
      <c r="E13" s="8">
        <f t="shared" si="3"/>
        <v>0.16697222971151254</v>
      </c>
    </row>
    <row r="14" spans="1:5" ht="13" customHeight="1" x14ac:dyDescent="0.55000000000000004">
      <c r="A14" s="6" t="s">
        <v>13</v>
      </c>
      <c r="B14" s="11" t="s">
        <v>62</v>
      </c>
      <c r="C14" s="7">
        <v>113990</v>
      </c>
      <c r="D14" s="7">
        <f t="shared" si="2"/>
        <v>2720</v>
      </c>
      <c r="E14" s="8">
        <f t="shared" si="3"/>
        <v>2.4445043587669631E-2</v>
      </c>
    </row>
    <row r="15" spans="1:5" ht="13" customHeight="1" x14ac:dyDescent="0.55000000000000004">
      <c r="A15" s="6" t="s">
        <v>14</v>
      </c>
      <c r="B15" s="11" t="s">
        <v>63</v>
      </c>
      <c r="C15" s="7">
        <v>114459</v>
      </c>
      <c r="D15" s="7">
        <f t="shared" si="2"/>
        <v>3189</v>
      </c>
      <c r="E15" s="8">
        <f t="shared" si="3"/>
        <v>2.866001617686708E-2</v>
      </c>
    </row>
    <row r="16" spans="1:5" ht="13" customHeight="1" x14ac:dyDescent="0.55000000000000004">
      <c r="A16" s="6" t="s">
        <v>15</v>
      </c>
      <c r="B16" s="11" t="s">
        <v>64</v>
      </c>
      <c r="C16" s="7">
        <v>128835</v>
      </c>
      <c r="D16" s="7">
        <f t="shared" si="2"/>
        <v>17565</v>
      </c>
      <c r="E16" s="8">
        <f t="shared" si="3"/>
        <v>0.15785926125640334</v>
      </c>
    </row>
    <row r="17" spans="1:5" ht="13" customHeight="1" x14ac:dyDescent="0.55000000000000004">
      <c r="A17" s="6" t="s">
        <v>16</v>
      </c>
      <c r="B17" s="11" t="s">
        <v>65</v>
      </c>
      <c r="C17" s="7">
        <v>147261</v>
      </c>
      <c r="D17" s="7">
        <f t="shared" si="2"/>
        <v>35991</v>
      </c>
      <c r="E17" s="8">
        <f t="shared" si="3"/>
        <v>0.32345645726610944</v>
      </c>
    </row>
    <row r="18" spans="1:5" ht="13" customHeight="1" x14ac:dyDescent="0.55000000000000004">
      <c r="A18" s="6" t="s">
        <v>17</v>
      </c>
      <c r="B18" s="11" t="s">
        <v>66</v>
      </c>
      <c r="C18" s="7">
        <v>104014</v>
      </c>
      <c r="D18" s="7">
        <f t="shared" si="2"/>
        <v>-7256</v>
      </c>
      <c r="E18" s="8">
        <f t="shared" si="3"/>
        <v>-6.5210748629459872E-2</v>
      </c>
    </row>
    <row r="19" spans="1:5" ht="13" customHeight="1" x14ac:dyDescent="0.55000000000000004">
      <c r="A19" s="6" t="s">
        <v>18</v>
      </c>
      <c r="B19" s="11" t="s">
        <v>67</v>
      </c>
      <c r="C19" s="7">
        <v>115251</v>
      </c>
      <c r="D19" s="7">
        <f t="shared" ref="D19:D26" si="4">C19-111270</f>
        <v>3981</v>
      </c>
      <c r="E19" s="8">
        <f t="shared" ref="E19:E26" si="5">D19/111270</f>
        <v>3.5777837692100294E-2</v>
      </c>
    </row>
    <row r="20" spans="1:5" ht="13" customHeight="1" x14ac:dyDescent="0.55000000000000004">
      <c r="A20" s="6" t="s">
        <v>19</v>
      </c>
      <c r="B20" s="11" t="s">
        <v>68</v>
      </c>
      <c r="C20" s="7">
        <v>107405</v>
      </c>
      <c r="D20" s="7">
        <f t="shared" si="4"/>
        <v>-3865</v>
      </c>
      <c r="E20" s="8">
        <f t="shared" si="5"/>
        <v>-3.4735328480273206E-2</v>
      </c>
    </row>
    <row r="21" spans="1:5" ht="13" customHeight="1" x14ac:dyDescent="0.55000000000000004">
      <c r="A21" s="6" t="s">
        <v>20</v>
      </c>
      <c r="B21" s="11" t="s">
        <v>69</v>
      </c>
      <c r="C21" s="7">
        <v>112826</v>
      </c>
      <c r="D21" s="7">
        <f t="shared" si="4"/>
        <v>1556</v>
      </c>
      <c r="E21" s="8">
        <f t="shared" si="5"/>
        <v>1.3984002875887481E-2</v>
      </c>
    </row>
    <row r="22" spans="1:5" ht="13" customHeight="1" x14ac:dyDescent="0.55000000000000004">
      <c r="A22" s="6" t="s">
        <v>21</v>
      </c>
      <c r="B22" s="11" t="s">
        <v>70</v>
      </c>
      <c r="C22" s="7">
        <v>94208</v>
      </c>
      <c r="D22" s="7">
        <f t="shared" si="4"/>
        <v>-17062</v>
      </c>
      <c r="E22" s="8">
        <f t="shared" si="5"/>
        <v>-0.15333872562236003</v>
      </c>
    </row>
    <row r="23" spans="1:5" ht="13" customHeight="1" x14ac:dyDescent="0.55000000000000004">
      <c r="A23" s="6" t="s">
        <v>22</v>
      </c>
      <c r="B23" s="11" t="s">
        <v>71</v>
      </c>
      <c r="C23" s="7">
        <v>111366</v>
      </c>
      <c r="D23" s="7">
        <f t="shared" si="4"/>
        <v>96</v>
      </c>
      <c r="E23" s="8">
        <f t="shared" si="5"/>
        <v>8.6276624427069292E-4</v>
      </c>
    </row>
    <row r="24" spans="1:5" ht="13" customHeight="1" x14ac:dyDescent="0.55000000000000004">
      <c r="A24" s="6" t="s">
        <v>23</v>
      </c>
      <c r="B24" s="11" t="s">
        <v>72</v>
      </c>
      <c r="C24" s="7">
        <v>108162</v>
      </c>
      <c r="D24" s="7">
        <f t="shared" si="4"/>
        <v>-3108</v>
      </c>
      <c r="E24" s="8">
        <f t="shared" si="5"/>
        <v>-2.7932057158263683E-2</v>
      </c>
    </row>
    <row r="25" spans="1:5" ht="13" customHeight="1" x14ac:dyDescent="0.55000000000000004">
      <c r="A25" s="6" t="s">
        <v>24</v>
      </c>
      <c r="B25" s="11" t="s">
        <v>73</v>
      </c>
      <c r="C25" s="7">
        <v>102172</v>
      </c>
      <c r="D25" s="7">
        <f t="shared" si="4"/>
        <v>-9098</v>
      </c>
      <c r="E25" s="8">
        <f t="shared" si="5"/>
        <v>-8.1765075941403795E-2</v>
      </c>
    </row>
    <row r="26" spans="1:5" ht="13" customHeight="1" x14ac:dyDescent="0.55000000000000004">
      <c r="A26" s="6" t="s">
        <v>25</v>
      </c>
      <c r="B26" s="11" t="s">
        <v>74</v>
      </c>
      <c r="C26" s="7">
        <v>107078</v>
      </c>
      <c r="D26" s="7">
        <f t="shared" si="4"/>
        <v>-4192</v>
      </c>
      <c r="E26" s="8">
        <f t="shared" si="5"/>
        <v>-3.7674125999820257E-2</v>
      </c>
    </row>
    <row r="27" spans="1:5" ht="13" customHeight="1" x14ac:dyDescent="0.55000000000000004">
      <c r="A27" s="6" t="s">
        <v>26</v>
      </c>
      <c r="B27" s="11" t="s">
        <v>75</v>
      </c>
      <c r="C27" s="7">
        <v>95872</v>
      </c>
      <c r="D27" s="7">
        <f t="shared" ref="D27:D33" si="6">C27-111270</f>
        <v>-15398</v>
      </c>
      <c r="E27" s="8">
        <f t="shared" ref="E27:E33" si="7">D27/111270</f>
        <v>-0.13838411072166801</v>
      </c>
    </row>
    <row r="28" spans="1:5" ht="13" customHeight="1" x14ac:dyDescent="0.55000000000000004">
      <c r="A28" s="6" t="s">
        <v>27</v>
      </c>
      <c r="B28" s="11" t="s">
        <v>76</v>
      </c>
      <c r="C28" s="7">
        <v>93772</v>
      </c>
      <c r="D28" s="7">
        <f t="shared" si="6"/>
        <v>-17498</v>
      </c>
      <c r="E28" s="8">
        <f t="shared" si="7"/>
        <v>-0.15725712231508943</v>
      </c>
    </row>
    <row r="29" spans="1:5" ht="13" customHeight="1" x14ac:dyDescent="0.55000000000000004">
      <c r="A29" s="6" t="s">
        <v>28</v>
      </c>
      <c r="B29" s="11" t="s">
        <v>77</v>
      </c>
      <c r="C29" s="7">
        <v>118820</v>
      </c>
      <c r="D29" s="7">
        <f t="shared" si="6"/>
        <v>7550</v>
      </c>
      <c r="E29" s="8">
        <f t="shared" si="7"/>
        <v>6.7852970252538863E-2</v>
      </c>
    </row>
    <row r="30" spans="1:5" ht="13" customHeight="1" x14ac:dyDescent="0.55000000000000004">
      <c r="A30" s="6" t="s">
        <v>29</v>
      </c>
      <c r="B30" s="11" t="s">
        <v>78</v>
      </c>
      <c r="C30" s="7">
        <v>87717</v>
      </c>
      <c r="D30" s="7">
        <f t="shared" si="6"/>
        <v>-23553</v>
      </c>
      <c r="E30" s="8">
        <f t="shared" si="7"/>
        <v>-0.21167430574278781</v>
      </c>
    </row>
    <row r="31" spans="1:5" ht="13" customHeight="1" x14ac:dyDescent="0.55000000000000004">
      <c r="A31" s="6" t="s">
        <v>30</v>
      </c>
      <c r="B31" s="11" t="s">
        <v>79</v>
      </c>
      <c r="C31" s="7">
        <v>88320</v>
      </c>
      <c r="D31" s="7">
        <f t="shared" si="6"/>
        <v>-22950</v>
      </c>
      <c r="E31" s="8">
        <f t="shared" si="7"/>
        <v>-0.20625505527096252</v>
      </c>
    </row>
    <row r="32" spans="1:5" ht="13" customHeight="1" x14ac:dyDescent="0.55000000000000004">
      <c r="A32" s="6" t="s">
        <v>31</v>
      </c>
      <c r="B32" s="11" t="s">
        <v>80</v>
      </c>
      <c r="C32" s="7">
        <v>101785</v>
      </c>
      <c r="D32" s="7">
        <f t="shared" si="6"/>
        <v>-9485</v>
      </c>
      <c r="E32" s="8">
        <f t="shared" si="7"/>
        <v>-8.5243102363620024E-2</v>
      </c>
    </row>
    <row r="33" spans="1:5" ht="13" customHeight="1" x14ac:dyDescent="0.55000000000000004">
      <c r="A33" s="6" t="s">
        <v>32</v>
      </c>
      <c r="B33" s="11" t="s">
        <v>95</v>
      </c>
      <c r="C33" s="7">
        <v>89995</v>
      </c>
      <c r="D33" s="7">
        <f t="shared" si="6"/>
        <v>-21275</v>
      </c>
      <c r="E33" s="8">
        <f t="shared" si="7"/>
        <v>-0.1912015817381145</v>
      </c>
    </row>
    <row r="34" spans="1:5" ht="13" customHeight="1" x14ac:dyDescent="0.55000000000000004">
      <c r="A34" s="6" t="s">
        <v>33</v>
      </c>
      <c r="B34" s="11" t="s">
        <v>81</v>
      </c>
      <c r="C34" s="7">
        <v>138283</v>
      </c>
      <c r="D34" s="7">
        <f t="shared" ref="D34:D42" si="8">C34-111270</f>
        <v>27013</v>
      </c>
      <c r="E34" s="8">
        <f t="shared" ref="E34:E42" si="9">D34/111270</f>
        <v>0.24276983913004405</v>
      </c>
    </row>
    <row r="35" spans="1:5" ht="13" customHeight="1" x14ac:dyDescent="0.55000000000000004">
      <c r="A35" s="6" t="s">
        <v>34</v>
      </c>
      <c r="B35" s="11" t="s">
        <v>82</v>
      </c>
      <c r="C35" s="7">
        <v>136286</v>
      </c>
      <c r="D35" s="7">
        <f t="shared" si="8"/>
        <v>25016</v>
      </c>
      <c r="E35" s="8">
        <f t="shared" si="9"/>
        <v>0.22482250381953806</v>
      </c>
    </row>
    <row r="36" spans="1:5" ht="13" customHeight="1" x14ac:dyDescent="0.55000000000000004">
      <c r="A36" s="6" t="s">
        <v>35</v>
      </c>
      <c r="B36" s="11" t="s">
        <v>83</v>
      </c>
      <c r="C36" s="7">
        <v>104037</v>
      </c>
      <c r="D36" s="7">
        <f t="shared" si="8"/>
        <v>-7233</v>
      </c>
      <c r="E36" s="8">
        <f t="shared" si="9"/>
        <v>-6.5004044216770016E-2</v>
      </c>
    </row>
    <row r="37" spans="1:5" ht="13" customHeight="1" x14ac:dyDescent="0.55000000000000004">
      <c r="A37" s="6" t="s">
        <v>36</v>
      </c>
      <c r="B37" s="11" t="s">
        <v>84</v>
      </c>
      <c r="C37" s="7">
        <v>88610</v>
      </c>
      <c r="D37" s="7">
        <f t="shared" si="8"/>
        <v>-22660</v>
      </c>
      <c r="E37" s="8">
        <f t="shared" si="9"/>
        <v>-0.20364878224139479</v>
      </c>
    </row>
    <row r="38" spans="1:5" ht="13" customHeight="1" x14ac:dyDescent="0.55000000000000004">
      <c r="A38" s="6" t="s">
        <v>37</v>
      </c>
      <c r="B38" s="11" t="s">
        <v>85</v>
      </c>
      <c r="C38" s="7">
        <v>145010</v>
      </c>
      <c r="D38" s="7">
        <f t="shared" si="8"/>
        <v>33740</v>
      </c>
      <c r="E38" s="8">
        <f t="shared" si="9"/>
        <v>0.30322638626763726</v>
      </c>
    </row>
    <row r="39" spans="1:5" ht="13" customHeight="1" x14ac:dyDescent="0.55000000000000004">
      <c r="A39" s="6" t="s">
        <v>38</v>
      </c>
      <c r="B39" s="11" t="s">
        <v>86</v>
      </c>
      <c r="C39" s="7">
        <v>130377</v>
      </c>
      <c r="D39" s="7">
        <f t="shared" si="8"/>
        <v>19107</v>
      </c>
      <c r="E39" s="8">
        <f t="shared" si="9"/>
        <v>0.17171744405500136</v>
      </c>
    </row>
    <row r="40" spans="1:5" ht="13" customHeight="1" x14ac:dyDescent="0.55000000000000004">
      <c r="A40" s="6" t="s">
        <v>39</v>
      </c>
      <c r="B40" s="11" t="s">
        <v>87</v>
      </c>
      <c r="C40" s="7">
        <v>89703</v>
      </c>
      <c r="D40" s="7">
        <f t="shared" si="8"/>
        <v>-21567</v>
      </c>
      <c r="E40" s="8">
        <f t="shared" si="9"/>
        <v>-0.19382582906443785</v>
      </c>
    </row>
    <row r="41" spans="1:5" ht="13" customHeight="1" x14ac:dyDescent="0.55000000000000004">
      <c r="A41" s="6" t="s">
        <v>40</v>
      </c>
      <c r="B41" s="11" t="s">
        <v>88</v>
      </c>
      <c r="C41" s="7">
        <v>94191</v>
      </c>
      <c r="D41" s="7">
        <f t="shared" si="8"/>
        <v>-17079</v>
      </c>
      <c r="E41" s="8">
        <f t="shared" si="9"/>
        <v>-0.15349150714478296</v>
      </c>
    </row>
    <row r="42" spans="1:5" ht="13" customHeight="1" x14ac:dyDescent="0.55000000000000004">
      <c r="A42" s="6" t="s">
        <v>41</v>
      </c>
      <c r="B42" s="11" t="s">
        <v>89</v>
      </c>
      <c r="C42" s="7">
        <v>129583</v>
      </c>
      <c r="D42" s="7">
        <f t="shared" si="8"/>
        <v>18313</v>
      </c>
      <c r="E42" s="8">
        <f t="shared" si="9"/>
        <v>0.1645816482430125</v>
      </c>
    </row>
    <row r="43" spans="1:5" ht="13" customHeight="1" x14ac:dyDescent="0.55000000000000004">
      <c r="A43" s="6" t="s">
        <v>42</v>
      </c>
      <c r="B43" s="11" t="s">
        <v>90</v>
      </c>
      <c r="C43" s="7">
        <v>106410</v>
      </c>
      <c r="D43" s="7">
        <f t="shared" ref="D43:D47" si="10">C43-111270</f>
        <v>-4860</v>
      </c>
      <c r="E43" s="8">
        <f t="shared" ref="E43:E47" si="11">D43/111270</f>
        <v>-4.3677541116203832E-2</v>
      </c>
    </row>
    <row r="44" spans="1:5" ht="13" customHeight="1" x14ac:dyDescent="0.55000000000000004">
      <c r="A44" s="6" t="s">
        <v>43</v>
      </c>
      <c r="B44" s="11" t="s">
        <v>91</v>
      </c>
      <c r="C44" s="7">
        <v>116865</v>
      </c>
      <c r="D44" s="7">
        <f t="shared" si="10"/>
        <v>5595</v>
      </c>
      <c r="E44" s="8">
        <f t="shared" si="11"/>
        <v>5.0283095173901324E-2</v>
      </c>
    </row>
    <row r="45" spans="1:5" ht="13" customHeight="1" x14ac:dyDescent="0.55000000000000004">
      <c r="A45" s="6" t="s">
        <v>44</v>
      </c>
      <c r="B45" s="11" t="s">
        <v>92</v>
      </c>
      <c r="C45" s="7">
        <v>131572</v>
      </c>
      <c r="D45" s="7">
        <f t="shared" si="10"/>
        <v>20302</v>
      </c>
      <c r="E45" s="8">
        <f t="shared" si="11"/>
        <v>0.18245708636649591</v>
      </c>
    </row>
    <row r="46" spans="1:5" ht="13" customHeight="1" x14ac:dyDescent="0.55000000000000004">
      <c r="A46" s="6" t="s">
        <v>45</v>
      </c>
      <c r="B46" s="11" t="s">
        <v>93</v>
      </c>
      <c r="C46" s="7">
        <v>104233</v>
      </c>
      <c r="D46" s="7">
        <f t="shared" si="10"/>
        <v>-7037</v>
      </c>
      <c r="E46" s="8">
        <f t="shared" si="11"/>
        <v>-6.324256313471735E-2</v>
      </c>
    </row>
    <row r="47" spans="1:5" ht="13" customHeight="1" x14ac:dyDescent="0.55000000000000004">
      <c r="A47" s="6" t="s">
        <v>46</v>
      </c>
      <c r="B47" s="11" t="s">
        <v>94</v>
      </c>
      <c r="C47" s="7">
        <v>128138</v>
      </c>
      <c r="D47" s="7">
        <f t="shared" si="10"/>
        <v>16868</v>
      </c>
      <c r="E47" s="8">
        <f t="shared" si="11"/>
        <v>0.15159521883706301</v>
      </c>
    </row>
  </sheetData>
  <pageMargins left="0.7" right="0.7" top="0.75" bottom="0.75" header="0.3" footer="0.3"/>
  <pageSetup paperSize="14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Example_Query_DataSegment1 Bloc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SenateRD1</dc:creator>
  <cp:lastModifiedBy>Tommy Kahlow</cp:lastModifiedBy>
  <dcterms:created xsi:type="dcterms:W3CDTF">2021-08-12T17:57:41Z</dcterms:created>
  <dcterms:modified xsi:type="dcterms:W3CDTF">2021-08-13T11:46:36Z</dcterms:modified>
</cp:coreProperties>
</file>